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75" windowWidth="19440" windowHeight="7995" activeTab="1"/>
  </bookViews>
  <sheets>
    <sheet name="ejercico tabla de frecuencia 1" sheetId="1" r:id="rId1"/>
    <sheet name="ejercicio tabla de frecuencia 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N7" i="2"/>
  <c r="N4"/>
  <c r="N5" s="1"/>
  <c r="N6" s="1"/>
  <c r="N3"/>
  <c r="N2"/>
  <c r="M3"/>
  <c r="M4"/>
  <c r="M5"/>
  <c r="M6"/>
  <c r="M7"/>
  <c r="M2"/>
  <c r="J2" i="1"/>
  <c r="L4" i="2"/>
  <c r="L5" s="1"/>
  <c r="L6" s="1"/>
  <c r="L7" s="1"/>
  <c r="L3"/>
  <c r="L2"/>
  <c r="K2" a="1"/>
  <c r="K2" s="1"/>
  <c r="K3"/>
  <c r="K5"/>
  <c r="K7"/>
  <c r="J3"/>
  <c r="J4"/>
  <c r="J5"/>
  <c r="J6"/>
  <c r="J7"/>
  <c r="J2"/>
  <c r="I4"/>
  <c r="I3"/>
  <c r="I2"/>
  <c r="H4"/>
  <c r="E7"/>
  <c r="H2"/>
  <c r="E5"/>
  <c r="E4"/>
  <c r="E3"/>
  <c r="E2"/>
  <c r="K4" i="1"/>
  <c r="K5" s="1"/>
  <c r="K6" s="1"/>
  <c r="K7" s="1"/>
  <c r="K8" s="1"/>
  <c r="K9" s="1"/>
  <c r="K3"/>
  <c r="K2"/>
  <c r="J3"/>
  <c r="J4"/>
  <c r="J5"/>
  <c r="J6"/>
  <c r="J7"/>
  <c r="J8"/>
  <c r="J9"/>
  <c r="I2"/>
  <c r="H2" a="1"/>
  <c r="H2" s="1"/>
  <c r="E3"/>
  <c r="E2"/>
  <c r="K6" i="2" l="1"/>
  <c r="K4"/>
  <c r="H5"/>
  <c r="H3"/>
  <c r="H9" i="1"/>
  <c r="H8"/>
  <c r="H7"/>
  <c r="H6"/>
  <c r="H5"/>
  <c r="H4"/>
  <c r="H3"/>
  <c r="I3" s="1"/>
  <c r="I4" s="1"/>
  <c r="I5" s="1"/>
  <c r="I6" s="1"/>
  <c r="I7" s="1"/>
  <c r="I8" s="1"/>
  <c r="I9" s="1"/>
  <c r="I5" i="2" l="1"/>
  <c r="H6" s="1"/>
  <c r="I6" s="1"/>
  <c r="H7" s="1"/>
  <c r="I7" s="1"/>
</calcChain>
</file>

<file path=xl/sharedStrings.xml><?xml version="1.0" encoding="utf-8"?>
<sst xmlns="http://schemas.openxmlformats.org/spreadsheetml/2006/main" count="26" uniqueCount="20">
  <si>
    <t>N°</t>
  </si>
  <si>
    <t>Datos</t>
  </si>
  <si>
    <t>Maximo</t>
  </si>
  <si>
    <t>Minimo</t>
  </si>
  <si>
    <t>xi</t>
  </si>
  <si>
    <t>ni</t>
  </si>
  <si>
    <t>NI</t>
  </si>
  <si>
    <t>fi</t>
  </si>
  <si>
    <t>FI</t>
  </si>
  <si>
    <t>MINIMO</t>
  </si>
  <si>
    <t>MAXIMO</t>
  </si>
  <si>
    <t>RANGO</t>
  </si>
  <si>
    <t>INTERVALOS</t>
  </si>
  <si>
    <t>I=1+3,3*Lognn</t>
  </si>
  <si>
    <t>formula de su res</t>
  </si>
  <si>
    <t>AMPLITUD</t>
  </si>
  <si>
    <t>INT. APRO</t>
  </si>
  <si>
    <t>Lo</t>
  </si>
  <si>
    <t>Ls</t>
  </si>
  <si>
    <t>DIFERENCIA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</si>
</sst>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66FF9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00"/>
      </right>
      <top/>
      <bottom/>
      <diagonal/>
    </border>
    <border>
      <left style="thin">
        <color rgb="FFFFFF00"/>
      </left>
      <right style="thin">
        <color rgb="FFFFFF00"/>
      </right>
      <top style="thin">
        <color rgb="FFFFFF00"/>
      </top>
      <bottom style="thin">
        <color rgb="FFFFFF00"/>
      </bottom>
      <diagonal/>
    </border>
    <border>
      <left/>
      <right style="thin">
        <color rgb="FFFFFF00"/>
      </right>
      <top style="thin">
        <color rgb="FFFFFF00"/>
      </top>
      <bottom style="thin">
        <color rgb="FFFFFF00"/>
      </bottom>
      <diagonal/>
    </border>
    <border>
      <left style="thin">
        <color rgb="FFFFFF00"/>
      </left>
      <right style="thin">
        <color rgb="FFFFFF00"/>
      </right>
      <top/>
      <bottom/>
      <diagonal/>
    </border>
    <border>
      <left style="thin">
        <color rgb="FFFFFF00"/>
      </left>
      <right style="thin">
        <color rgb="FFFFFF00"/>
      </right>
      <top/>
      <bottom style="thin">
        <color rgb="FFFFFF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rgb="FFFFFF00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applyFill="1" applyBorder="1"/>
    <xf numFmtId="10" fontId="0" fillId="0" borderId="3" xfId="1" applyNumberFormat="1" applyFont="1" applyBorder="1"/>
    <xf numFmtId="10" fontId="0" fillId="0" borderId="3" xfId="0" applyNumberFormat="1" applyBorder="1"/>
    <xf numFmtId="2" fontId="0" fillId="0" borderId="0" xfId="0" applyNumberFormat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1" xfId="0" applyBorder="1"/>
    <xf numFmtId="0" fontId="0" fillId="0" borderId="12" xfId="0" applyBorder="1"/>
    <xf numFmtId="164" fontId="0" fillId="0" borderId="1" xfId="0" applyNumberFormat="1" applyBorder="1"/>
    <xf numFmtId="164" fontId="0" fillId="0" borderId="12" xfId="0" applyNumberFormat="1" applyBorder="1"/>
    <xf numFmtId="10" fontId="0" fillId="0" borderId="1" xfId="0" applyNumberFormat="1" applyBorder="1"/>
    <xf numFmtId="10" fontId="0" fillId="0" borderId="10" xfId="0" applyNumberFormat="1" applyBorder="1"/>
    <xf numFmtId="0" fontId="0" fillId="0" borderId="13" xfId="0" applyBorder="1"/>
    <xf numFmtId="10" fontId="0" fillId="0" borderId="12" xfId="0" applyNumberFormat="1" applyBorder="1"/>
    <xf numFmtId="10" fontId="0" fillId="0" borderId="14" xfId="0" applyNumberFormat="1" applyBorder="1"/>
    <xf numFmtId="0" fontId="0" fillId="0" borderId="15" xfId="0" applyBorder="1"/>
    <xf numFmtId="0" fontId="0" fillId="0" borderId="0" xfId="0" applyBorder="1"/>
    <xf numFmtId="0" fontId="0" fillId="2" borderId="0" xfId="0" applyFill="1" applyBorder="1"/>
    <xf numFmtId="0" fontId="0" fillId="2" borderId="0" xfId="0" applyFill="1" applyBorder="1" applyAlignment="1">
      <alignment vertical="center"/>
    </xf>
  </cellXfs>
  <cellStyles count="2">
    <cellStyle name="Normal" xfId="0" builtinId="0"/>
    <cellStyle name="Porcentual" xfId="1" builtinId="5"/>
  </cellStyles>
  <dxfs count="0"/>
  <tableStyles count="0" defaultTableStyle="TableStyleMedium2" defaultPivotStyle="PivotStyleLight16"/>
  <colors>
    <mruColors>
      <color rgb="FF66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"/>
  <c:chart>
    <c:title>
      <c:layout/>
    </c:title>
    <c:plotArea>
      <c:layout/>
      <c:lineChart>
        <c:grouping val="standard"/>
        <c:ser>
          <c:idx val="0"/>
          <c:order val="0"/>
          <c:tx>
            <c:strRef>
              <c:f>'ejercicio tabla de frecuencia 2'!$K$1</c:f>
              <c:strCache>
                <c:ptCount val="1"/>
                <c:pt idx="0">
                  <c:v>ni</c:v>
                </c:pt>
              </c:strCache>
            </c:strRef>
          </c:tx>
          <c:dLbls>
            <c:showVal val="1"/>
          </c:dLbls>
          <c:cat>
            <c:numRef>
              <c:f>'ejercicio tabla de frecuencia 2'!$J$2:$J$7</c:f>
              <c:numCache>
                <c:formatCode>0.0</c:formatCode>
                <c:ptCount val="6"/>
                <c:pt idx="0">
                  <c:v>6.75</c:v>
                </c:pt>
                <c:pt idx="1">
                  <c:v>14.350000000000001</c:v>
                </c:pt>
                <c:pt idx="2">
                  <c:v>21.950000000000003</c:v>
                </c:pt>
                <c:pt idx="3">
                  <c:v>29.550000000000004</c:v>
                </c:pt>
                <c:pt idx="4">
                  <c:v>37.150000000000006</c:v>
                </c:pt>
                <c:pt idx="5">
                  <c:v>44.750000000000007</c:v>
                </c:pt>
              </c:numCache>
            </c:numRef>
          </c:cat>
          <c:val>
            <c:numRef>
              <c:f>'ejercicio tabla de frecuencia 2'!$K$2:$K$7</c:f>
              <c:numCache>
                <c:formatCode>General</c:formatCode>
                <c:ptCount val="6"/>
                <c:pt idx="0">
                  <c:v>2</c:v>
                </c:pt>
                <c:pt idx="1">
                  <c:v>6</c:v>
                </c:pt>
                <c:pt idx="2">
                  <c:v>4</c:v>
                </c:pt>
                <c:pt idx="3">
                  <c:v>9</c:v>
                </c:pt>
                <c:pt idx="4">
                  <c:v>13</c:v>
                </c:pt>
                <c:pt idx="5">
                  <c:v>6</c:v>
                </c:pt>
              </c:numCache>
            </c:numRef>
          </c:val>
        </c:ser>
        <c:dLbls/>
        <c:marker val="1"/>
        <c:axId val="46456192"/>
        <c:axId val="46429312"/>
      </c:lineChart>
      <c:catAx>
        <c:axId val="46456192"/>
        <c:scaling>
          <c:orientation val="minMax"/>
        </c:scaling>
        <c:axPos val="b"/>
        <c:numFmt formatCode="0.0" sourceLinked="1"/>
        <c:tickLblPos val="nextTo"/>
        <c:crossAx val="46429312"/>
        <c:crosses val="autoZero"/>
        <c:auto val="1"/>
        <c:lblAlgn val="ctr"/>
        <c:lblOffset val="100"/>
      </c:catAx>
      <c:valAx>
        <c:axId val="46429312"/>
        <c:scaling>
          <c:orientation val="minMax"/>
        </c:scaling>
        <c:axPos val="l"/>
        <c:majorGridlines/>
        <c:numFmt formatCode="General" sourceLinked="1"/>
        <c:tickLblPos val="nextTo"/>
        <c:crossAx val="46456192"/>
        <c:crosses val="autoZero"/>
        <c:crossBetween val="between"/>
      </c:valAx>
    </c:plotArea>
    <c:legend>
      <c:legendPos val="r"/>
      <c:layout/>
    </c:legend>
    <c:plotVisOnly val="1"/>
    <c:dispBlanksAs val="gap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552450</xdr:colOff>
      <xdr:row>1</xdr:row>
      <xdr:rowOff>14287</xdr:rowOff>
    </xdr:from>
    <xdr:to>
      <xdr:col>20</xdr:col>
      <xdr:colOff>552450</xdr:colOff>
      <xdr:row>15</xdr:row>
      <xdr:rowOff>80962</xdr:rowOff>
    </xdr:to>
    <xdr:graphicFrame macro="">
      <xdr:nvGraphicFramePr>
        <xdr:cNvPr id="7" name="6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34"/>
  <sheetViews>
    <sheetView workbookViewId="0">
      <selection activeCell="K10" sqref="K10:K14"/>
    </sheetView>
  </sheetViews>
  <sheetFormatPr baseColWidth="10" defaultRowHeight="15"/>
  <cols>
    <col min="1" max="1" width="3.140625" bestFit="1" customWidth="1"/>
    <col min="2" max="2" width="6" bestFit="1" customWidth="1"/>
    <col min="3" max="3" width="11.85546875" bestFit="1" customWidth="1"/>
    <col min="5" max="5" width="11.85546875" bestFit="1" customWidth="1"/>
    <col min="7" max="7" width="3" bestFit="1" customWidth="1"/>
    <col min="8" max="8" width="2.7109375" bestFit="1" customWidth="1"/>
    <col min="13" max="13" width="16.42578125" bestFit="1" customWidth="1"/>
  </cols>
  <sheetData>
    <row r="1" spans="1:14">
      <c r="A1" t="s">
        <v>0</v>
      </c>
      <c r="B1" t="s">
        <v>1</v>
      </c>
      <c r="F1" s="2"/>
      <c r="G1" s="3" t="s">
        <v>4</v>
      </c>
      <c r="H1" s="3" t="s">
        <v>5</v>
      </c>
      <c r="I1" s="3" t="s">
        <v>6</v>
      </c>
      <c r="J1" s="3" t="s">
        <v>7</v>
      </c>
      <c r="K1" s="7" t="s">
        <v>8</v>
      </c>
    </row>
    <row r="2" spans="1:14">
      <c r="A2">
        <v>11</v>
      </c>
      <c r="B2">
        <v>27</v>
      </c>
      <c r="D2" t="s">
        <v>3</v>
      </c>
      <c r="E2">
        <f>MIN(B2:B34)</f>
        <v>27</v>
      </c>
      <c r="F2" s="2"/>
      <c r="G2" s="5">
        <v>27</v>
      </c>
      <c r="H2" s="2">
        <f t="array" ref="H2:H9">FREQUENCY(B2:B34,G2:G9)</f>
        <v>1</v>
      </c>
      <c r="I2" s="5">
        <f>1</f>
        <v>1</v>
      </c>
      <c r="J2" s="8">
        <f>H2/$I$9</f>
        <v>3.0303030303030304E-2</v>
      </c>
      <c r="K2" s="9">
        <f>J2</f>
        <v>3.0303030303030304E-2</v>
      </c>
      <c r="M2" s="25" t="s">
        <v>14</v>
      </c>
    </row>
    <row r="3" spans="1:14">
      <c r="A3">
        <v>3</v>
      </c>
      <c r="B3">
        <v>28</v>
      </c>
      <c r="D3" t="s">
        <v>2</v>
      </c>
      <c r="E3">
        <f>MAX(B2:B34)</f>
        <v>34</v>
      </c>
      <c r="F3" s="2"/>
      <c r="G3" s="3">
        <v>28</v>
      </c>
      <c r="H3" s="4">
        <v>2</v>
      </c>
      <c r="I3" s="3">
        <f>I2+H3</f>
        <v>3</v>
      </c>
      <c r="J3" s="8">
        <f t="shared" ref="J3:J9" si="0">H3/$I$9</f>
        <v>6.0606060606060608E-2</v>
      </c>
      <c r="K3" s="9">
        <f>K2+J3</f>
        <v>9.0909090909090912E-2</v>
      </c>
      <c r="M3" s="26" t="s">
        <v>13</v>
      </c>
    </row>
    <row r="4" spans="1:14">
      <c r="A4">
        <v>12</v>
      </c>
      <c r="B4">
        <v>28</v>
      </c>
      <c r="F4" s="2"/>
      <c r="G4" s="5">
        <v>29</v>
      </c>
      <c r="H4" s="2">
        <v>5</v>
      </c>
      <c r="I4" s="6">
        <f t="shared" ref="I4:I9" si="1">I3+H4</f>
        <v>8</v>
      </c>
      <c r="J4" s="8">
        <f t="shared" si="0"/>
        <v>0.15151515151515152</v>
      </c>
      <c r="K4" s="9">
        <f t="shared" ref="K4:K9" si="2">K3+J4</f>
        <v>0.24242424242424243</v>
      </c>
      <c r="N4" s="24"/>
    </row>
    <row r="5" spans="1:14">
      <c r="A5">
        <v>4</v>
      </c>
      <c r="B5">
        <v>29</v>
      </c>
      <c r="F5" s="2"/>
      <c r="G5" s="3">
        <v>30</v>
      </c>
      <c r="H5" s="4">
        <v>7</v>
      </c>
      <c r="I5" s="3">
        <f t="shared" si="1"/>
        <v>15</v>
      </c>
      <c r="J5" s="8">
        <f t="shared" si="0"/>
        <v>0.21212121212121213</v>
      </c>
      <c r="K5" s="9">
        <f t="shared" si="2"/>
        <v>0.45454545454545459</v>
      </c>
    </row>
    <row r="6" spans="1:14">
      <c r="A6">
        <v>13</v>
      </c>
      <c r="B6">
        <v>29</v>
      </c>
      <c r="F6" s="2"/>
      <c r="G6" s="5">
        <v>31</v>
      </c>
      <c r="H6" s="2">
        <v>8</v>
      </c>
      <c r="I6" s="5">
        <f t="shared" si="1"/>
        <v>23</v>
      </c>
      <c r="J6" s="8">
        <f t="shared" si="0"/>
        <v>0.24242424242424243</v>
      </c>
      <c r="K6" s="9">
        <f t="shared" si="2"/>
        <v>0.69696969696969702</v>
      </c>
    </row>
    <row r="7" spans="1:14">
      <c r="A7">
        <v>20</v>
      </c>
      <c r="B7">
        <v>29</v>
      </c>
      <c r="F7" s="2"/>
      <c r="G7" s="3">
        <v>32</v>
      </c>
      <c r="H7" s="4">
        <v>4</v>
      </c>
      <c r="I7" s="3">
        <f t="shared" si="1"/>
        <v>27</v>
      </c>
      <c r="J7" s="8">
        <f t="shared" si="0"/>
        <v>0.12121212121212122</v>
      </c>
      <c r="K7" s="9">
        <f t="shared" si="2"/>
        <v>0.81818181818181823</v>
      </c>
    </row>
    <row r="8" spans="1:14">
      <c r="A8">
        <v>21</v>
      </c>
      <c r="B8">
        <v>29</v>
      </c>
      <c r="F8" s="2"/>
      <c r="G8" s="5">
        <v>33</v>
      </c>
      <c r="H8" s="2">
        <v>4</v>
      </c>
      <c r="I8" s="5">
        <f t="shared" si="1"/>
        <v>31</v>
      </c>
      <c r="J8" s="8">
        <f t="shared" si="0"/>
        <v>0.12121212121212122</v>
      </c>
      <c r="K8" s="9">
        <f t="shared" si="2"/>
        <v>0.93939393939393945</v>
      </c>
    </row>
    <row r="9" spans="1:14">
      <c r="A9">
        <v>30</v>
      </c>
      <c r="B9">
        <v>29</v>
      </c>
      <c r="F9" s="2"/>
      <c r="G9" s="3">
        <v>34</v>
      </c>
      <c r="H9" s="4">
        <v>2</v>
      </c>
      <c r="I9" s="3">
        <f t="shared" si="1"/>
        <v>33</v>
      </c>
      <c r="J9" s="8">
        <f t="shared" si="0"/>
        <v>6.0606060606060608E-2</v>
      </c>
      <c r="K9" s="9">
        <f t="shared" si="2"/>
        <v>1</v>
      </c>
    </row>
    <row r="10" spans="1:14">
      <c r="A10">
        <v>8</v>
      </c>
      <c r="B10">
        <v>30</v>
      </c>
      <c r="J10" s="23"/>
    </row>
    <row r="11" spans="1:14">
      <c r="A11">
        <v>14</v>
      </c>
      <c r="B11">
        <v>30</v>
      </c>
      <c r="J11" s="24"/>
    </row>
    <row r="12" spans="1:14">
      <c r="A12">
        <v>18</v>
      </c>
      <c r="B12">
        <v>30</v>
      </c>
      <c r="J12" s="24"/>
    </row>
    <row r="13" spans="1:14">
      <c r="A13">
        <v>19</v>
      </c>
      <c r="B13">
        <v>30</v>
      </c>
      <c r="J13" s="24"/>
    </row>
    <row r="14" spans="1:14">
      <c r="A14">
        <v>22</v>
      </c>
      <c r="B14">
        <v>30</v>
      </c>
      <c r="J14" s="24"/>
    </row>
    <row r="15" spans="1:14">
      <c r="A15">
        <v>23</v>
      </c>
      <c r="B15">
        <v>30</v>
      </c>
    </row>
    <row r="16" spans="1:14">
      <c r="A16">
        <v>25</v>
      </c>
      <c r="B16">
        <v>30</v>
      </c>
    </row>
    <row r="17" spans="1:2">
      <c r="A17">
        <v>2</v>
      </c>
      <c r="B17">
        <v>31</v>
      </c>
    </row>
    <row r="18" spans="1:2">
      <c r="A18">
        <v>7</v>
      </c>
      <c r="B18">
        <v>31</v>
      </c>
    </row>
    <row r="19" spans="1:2">
      <c r="A19">
        <v>9</v>
      </c>
      <c r="B19">
        <v>31</v>
      </c>
    </row>
    <row r="20" spans="1:2">
      <c r="A20">
        <v>10</v>
      </c>
      <c r="B20">
        <v>31</v>
      </c>
    </row>
    <row r="21" spans="1:2">
      <c r="A21">
        <v>16</v>
      </c>
      <c r="B21">
        <v>31</v>
      </c>
    </row>
    <row r="22" spans="1:2">
      <c r="A22">
        <v>17</v>
      </c>
      <c r="B22">
        <v>31</v>
      </c>
    </row>
    <row r="23" spans="1:2">
      <c r="A23">
        <v>24</v>
      </c>
      <c r="B23">
        <v>31</v>
      </c>
    </row>
    <row r="24" spans="1:2">
      <c r="A24">
        <v>26</v>
      </c>
      <c r="B24">
        <v>31</v>
      </c>
    </row>
    <row r="25" spans="1:2">
      <c r="A25">
        <v>1</v>
      </c>
      <c r="B25">
        <v>32</v>
      </c>
    </row>
    <row r="26" spans="1:2">
      <c r="A26">
        <v>6</v>
      </c>
      <c r="B26">
        <v>32</v>
      </c>
    </row>
    <row r="27" spans="1:2">
      <c r="A27">
        <v>15</v>
      </c>
      <c r="B27">
        <v>32</v>
      </c>
    </row>
    <row r="28" spans="1:2">
      <c r="A28">
        <v>5</v>
      </c>
      <c r="B28">
        <v>32</v>
      </c>
    </row>
    <row r="29" spans="1:2">
      <c r="A29">
        <v>28</v>
      </c>
      <c r="B29">
        <v>33</v>
      </c>
    </row>
    <row r="30" spans="1:2">
      <c r="A30">
        <v>29</v>
      </c>
      <c r="B30">
        <v>33</v>
      </c>
    </row>
    <row r="31" spans="1:2">
      <c r="A31">
        <v>27</v>
      </c>
      <c r="B31">
        <v>33</v>
      </c>
    </row>
    <row r="32" spans="1:2">
      <c r="A32">
        <v>20</v>
      </c>
      <c r="B32">
        <v>33</v>
      </c>
    </row>
    <row r="33" spans="1:2">
      <c r="A33">
        <v>29</v>
      </c>
      <c r="B33">
        <v>34</v>
      </c>
    </row>
    <row r="34" spans="1:2">
      <c r="A34">
        <v>30</v>
      </c>
      <c r="B34">
        <v>34</v>
      </c>
    </row>
  </sheetData>
  <sortState ref="A2:B31">
    <sortCondition ref="B2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41"/>
  <sheetViews>
    <sheetView tabSelected="1" workbookViewId="0">
      <selection activeCell="N13" sqref="N13"/>
    </sheetView>
  </sheetViews>
  <sheetFormatPr baseColWidth="10" defaultRowHeight="15"/>
  <cols>
    <col min="1" max="1" width="3.140625" bestFit="1" customWidth="1"/>
    <col min="2" max="2" width="6" bestFit="1" customWidth="1"/>
    <col min="4" max="4" width="12" bestFit="1" customWidth="1"/>
    <col min="5" max="5" width="4.5703125" bestFit="1" customWidth="1"/>
    <col min="7" max="7" width="2" bestFit="1" customWidth="1"/>
    <col min="8" max="9" width="5" bestFit="1" customWidth="1"/>
    <col min="10" max="10" width="4.5703125" bestFit="1" customWidth="1"/>
    <col min="11" max="12" width="3" bestFit="1" customWidth="1"/>
    <col min="13" max="13" width="7.140625" bestFit="1" customWidth="1"/>
    <col min="14" max="14" width="8.140625" bestFit="1" customWidth="1"/>
  </cols>
  <sheetData>
    <row r="1" spans="1:14">
      <c r="A1" t="s">
        <v>0</v>
      </c>
      <c r="B1" t="s">
        <v>1</v>
      </c>
      <c r="H1" s="20" t="s">
        <v>17</v>
      </c>
      <c r="I1" s="11" t="s">
        <v>18</v>
      </c>
      <c r="J1" s="11"/>
      <c r="K1" s="11" t="s">
        <v>5</v>
      </c>
      <c r="L1" s="11" t="s">
        <v>6</v>
      </c>
      <c r="M1" s="11" t="s">
        <v>7</v>
      </c>
      <c r="N1" s="12" t="s">
        <v>8</v>
      </c>
    </row>
    <row r="2" spans="1:14">
      <c r="B2">
        <v>3</v>
      </c>
      <c r="D2" t="s">
        <v>9</v>
      </c>
      <c r="E2">
        <f>MIN(B2:B41)</f>
        <v>3</v>
      </c>
      <c r="G2">
        <v>1</v>
      </c>
      <c r="H2" s="13">
        <f>E2</f>
        <v>3</v>
      </c>
      <c r="I2" s="1">
        <f>H2+$E$7</f>
        <v>10.5</v>
      </c>
      <c r="J2" s="16">
        <f>(H2+I2)/2</f>
        <v>6.75</v>
      </c>
      <c r="K2" s="1">
        <f t="array" ref="K2:K7">FREQUENCY(B2:B41,I2:I7)</f>
        <v>2</v>
      </c>
      <c r="L2" s="1">
        <f>2</f>
        <v>2</v>
      </c>
      <c r="M2" s="18">
        <f>K2/$L$7</f>
        <v>0.05</v>
      </c>
      <c r="N2" s="19">
        <f>M2</f>
        <v>0.05</v>
      </c>
    </row>
    <row r="3" spans="1:14">
      <c r="A3">
        <v>2</v>
      </c>
      <c r="B3">
        <v>7</v>
      </c>
      <c r="D3" t="s">
        <v>10</v>
      </c>
      <c r="E3">
        <f>MAX(B2:B41)</f>
        <v>48</v>
      </c>
      <c r="G3">
        <v>2</v>
      </c>
      <c r="H3" s="13">
        <f>I2+$E$8</f>
        <v>10.6</v>
      </c>
      <c r="I3" s="1">
        <f>H3+$E$7</f>
        <v>18.100000000000001</v>
      </c>
      <c r="J3" s="16">
        <f t="shared" ref="J3:J7" si="0">(H3+I3)/2</f>
        <v>14.350000000000001</v>
      </c>
      <c r="K3" s="1">
        <v>6</v>
      </c>
      <c r="L3" s="1">
        <f>L2+K3</f>
        <v>8</v>
      </c>
      <c r="M3" s="18">
        <f t="shared" ref="M3:M7" si="1">K3/$L$7</f>
        <v>0.15</v>
      </c>
      <c r="N3" s="19">
        <f>N2+M3</f>
        <v>0.2</v>
      </c>
    </row>
    <row r="4" spans="1:14">
      <c r="A4">
        <v>3</v>
      </c>
      <c r="B4">
        <v>11</v>
      </c>
      <c r="D4" t="s">
        <v>11</v>
      </c>
      <c r="E4">
        <f>E3-E2</f>
        <v>45</v>
      </c>
      <c r="G4">
        <v>3</v>
      </c>
      <c r="H4" s="13">
        <f>I3+$E$8</f>
        <v>18.200000000000003</v>
      </c>
      <c r="I4" s="1">
        <f t="shared" ref="I4:I7" si="2">H4+$E$7</f>
        <v>25.700000000000003</v>
      </c>
      <c r="J4" s="16">
        <f t="shared" si="0"/>
        <v>21.950000000000003</v>
      </c>
      <c r="K4" s="1">
        <v>4</v>
      </c>
      <c r="L4" s="1">
        <f t="shared" ref="L4:L7" si="3">L3+K4</f>
        <v>12</v>
      </c>
      <c r="M4" s="18">
        <f t="shared" si="1"/>
        <v>0.1</v>
      </c>
      <c r="N4" s="19">
        <f t="shared" ref="N4:N6" si="4">N3+M4</f>
        <v>0.30000000000000004</v>
      </c>
    </row>
    <row r="5" spans="1:14">
      <c r="A5">
        <v>4</v>
      </c>
      <c r="B5">
        <v>13</v>
      </c>
      <c r="D5" t="s">
        <v>12</v>
      </c>
      <c r="E5" s="10">
        <f>1+(3.3*(LOG10(40)))</f>
        <v>6.286797971382275</v>
      </c>
      <c r="G5">
        <v>4</v>
      </c>
      <c r="H5" s="13">
        <f t="shared" ref="H5:H7" si="5">I4+$E$8</f>
        <v>25.800000000000004</v>
      </c>
      <c r="I5" s="1">
        <f t="shared" si="2"/>
        <v>33.300000000000004</v>
      </c>
      <c r="J5" s="16">
        <f t="shared" si="0"/>
        <v>29.550000000000004</v>
      </c>
      <c r="K5" s="1">
        <v>9</v>
      </c>
      <c r="L5" s="1">
        <f t="shared" si="3"/>
        <v>21</v>
      </c>
      <c r="M5" s="18">
        <f t="shared" si="1"/>
        <v>0.22500000000000001</v>
      </c>
      <c r="N5" s="19">
        <f t="shared" si="4"/>
        <v>0.52500000000000002</v>
      </c>
    </row>
    <row r="6" spans="1:14">
      <c r="A6">
        <v>5</v>
      </c>
      <c r="B6">
        <v>13</v>
      </c>
      <c r="D6" t="s">
        <v>16</v>
      </c>
      <c r="E6">
        <v>6</v>
      </c>
      <c r="G6">
        <v>5</v>
      </c>
      <c r="H6" s="13">
        <f t="shared" si="5"/>
        <v>33.400000000000006</v>
      </c>
      <c r="I6" s="1">
        <f t="shared" si="2"/>
        <v>40.900000000000006</v>
      </c>
      <c r="J6" s="16">
        <f t="shared" si="0"/>
        <v>37.150000000000006</v>
      </c>
      <c r="K6" s="1">
        <v>13</v>
      </c>
      <c r="L6" s="1">
        <f t="shared" si="3"/>
        <v>34</v>
      </c>
      <c r="M6" s="18">
        <f t="shared" si="1"/>
        <v>0.32500000000000001</v>
      </c>
      <c r="N6" s="19">
        <f t="shared" si="4"/>
        <v>0.85000000000000009</v>
      </c>
    </row>
    <row r="7" spans="1:14" ht="15.75" thickBot="1">
      <c r="A7">
        <v>6</v>
      </c>
      <c r="B7">
        <v>15</v>
      </c>
      <c r="D7" t="s">
        <v>15</v>
      </c>
      <c r="E7">
        <f>E4/E6</f>
        <v>7.5</v>
      </c>
      <c r="G7">
        <v>6</v>
      </c>
      <c r="H7" s="14">
        <f t="shared" si="5"/>
        <v>41.000000000000007</v>
      </c>
      <c r="I7" s="15">
        <f t="shared" si="2"/>
        <v>48.500000000000007</v>
      </c>
      <c r="J7" s="17">
        <f t="shared" si="0"/>
        <v>44.750000000000007</v>
      </c>
      <c r="K7" s="15">
        <v>6</v>
      </c>
      <c r="L7" s="15">
        <f t="shared" si="3"/>
        <v>40</v>
      </c>
      <c r="M7" s="21">
        <f t="shared" si="1"/>
        <v>0.15</v>
      </c>
      <c r="N7" s="22">
        <f>N6+M7</f>
        <v>1</v>
      </c>
    </row>
    <row r="8" spans="1:14">
      <c r="A8">
        <v>7</v>
      </c>
      <c r="B8">
        <v>15</v>
      </c>
      <c r="D8" t="s">
        <v>19</v>
      </c>
      <c r="E8">
        <v>0.1</v>
      </c>
    </row>
    <row r="9" spans="1:14">
      <c r="A9">
        <v>8</v>
      </c>
      <c r="B9">
        <v>17</v>
      </c>
    </row>
    <row r="10" spans="1:14">
      <c r="A10">
        <v>9</v>
      </c>
      <c r="B10">
        <v>20</v>
      </c>
    </row>
    <row r="11" spans="1:14">
      <c r="A11">
        <v>10</v>
      </c>
      <c r="B11">
        <v>22</v>
      </c>
    </row>
    <row r="12" spans="1:14">
      <c r="A12">
        <v>11</v>
      </c>
      <c r="B12">
        <v>24</v>
      </c>
    </row>
    <row r="13" spans="1:14">
      <c r="A13">
        <v>12</v>
      </c>
      <c r="B13">
        <v>25</v>
      </c>
    </row>
    <row r="14" spans="1:14">
      <c r="A14">
        <v>13</v>
      </c>
      <c r="B14">
        <v>26</v>
      </c>
    </row>
    <row r="15" spans="1:14">
      <c r="A15">
        <v>14</v>
      </c>
      <c r="B15">
        <v>27</v>
      </c>
    </row>
    <row r="16" spans="1:14">
      <c r="A16">
        <v>15</v>
      </c>
      <c r="B16">
        <v>28</v>
      </c>
    </row>
    <row r="17" spans="1:2">
      <c r="A17">
        <v>16</v>
      </c>
      <c r="B17">
        <v>28</v>
      </c>
    </row>
    <row r="18" spans="1:2">
      <c r="A18">
        <v>17</v>
      </c>
      <c r="B18">
        <v>29</v>
      </c>
    </row>
    <row r="19" spans="1:2">
      <c r="A19">
        <v>18</v>
      </c>
      <c r="B19">
        <v>31</v>
      </c>
    </row>
    <row r="20" spans="1:2">
      <c r="A20">
        <v>19</v>
      </c>
      <c r="B20">
        <v>32</v>
      </c>
    </row>
    <row r="21" spans="1:2">
      <c r="A21">
        <v>20</v>
      </c>
      <c r="B21">
        <v>32</v>
      </c>
    </row>
    <row r="22" spans="1:2">
      <c r="A22">
        <v>21</v>
      </c>
      <c r="B22">
        <v>33</v>
      </c>
    </row>
    <row r="23" spans="1:2">
      <c r="A23">
        <v>22</v>
      </c>
      <c r="B23">
        <v>34</v>
      </c>
    </row>
    <row r="24" spans="1:2">
      <c r="A24">
        <v>23</v>
      </c>
      <c r="B24">
        <v>34</v>
      </c>
    </row>
    <row r="25" spans="1:2">
      <c r="A25">
        <v>24</v>
      </c>
      <c r="B25">
        <v>34</v>
      </c>
    </row>
    <row r="26" spans="1:2">
      <c r="A26">
        <v>25</v>
      </c>
      <c r="B26">
        <v>35</v>
      </c>
    </row>
    <row r="27" spans="1:2">
      <c r="A27">
        <v>26</v>
      </c>
      <c r="B27">
        <v>35</v>
      </c>
    </row>
    <row r="28" spans="1:2">
      <c r="A28">
        <v>27</v>
      </c>
      <c r="B28">
        <v>36</v>
      </c>
    </row>
    <row r="29" spans="1:2">
      <c r="A29">
        <v>28</v>
      </c>
      <c r="B29">
        <v>36</v>
      </c>
    </row>
    <row r="30" spans="1:2">
      <c r="A30">
        <v>29</v>
      </c>
      <c r="B30">
        <v>37</v>
      </c>
    </row>
    <row r="31" spans="1:2">
      <c r="A31">
        <v>30</v>
      </c>
      <c r="B31">
        <v>38</v>
      </c>
    </row>
    <row r="32" spans="1:2">
      <c r="A32">
        <v>31</v>
      </c>
      <c r="B32">
        <v>38</v>
      </c>
    </row>
    <row r="33" spans="1:2">
      <c r="A33">
        <v>32</v>
      </c>
      <c r="B33">
        <v>38</v>
      </c>
    </row>
    <row r="34" spans="1:2">
      <c r="A34">
        <v>33</v>
      </c>
      <c r="B34">
        <v>39</v>
      </c>
    </row>
    <row r="35" spans="1:2">
      <c r="A35">
        <v>34</v>
      </c>
      <c r="B35">
        <v>39</v>
      </c>
    </row>
    <row r="36" spans="1:2">
      <c r="A36">
        <v>35</v>
      </c>
      <c r="B36">
        <v>41</v>
      </c>
    </row>
    <row r="37" spans="1:2">
      <c r="A37">
        <v>36</v>
      </c>
      <c r="B37">
        <v>42</v>
      </c>
    </row>
    <row r="38" spans="1:2">
      <c r="A38">
        <v>37</v>
      </c>
      <c r="B38">
        <v>43</v>
      </c>
    </row>
    <row r="39" spans="1:2">
      <c r="A39">
        <v>38</v>
      </c>
      <c r="B39">
        <v>44</v>
      </c>
    </row>
    <row r="40" spans="1:2">
      <c r="A40">
        <v>39</v>
      </c>
      <c r="B40">
        <v>47</v>
      </c>
    </row>
    <row r="41" spans="1:2">
      <c r="A41">
        <v>40</v>
      </c>
      <c r="B41">
        <v>48</v>
      </c>
    </row>
  </sheetData>
  <sortState ref="B2:B41">
    <sortCondition ref="B2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ejercico tabla de frecuencia 1</vt:lpstr>
      <vt:lpstr>ejercicio tabla de frecuencia 2</vt:lpstr>
      <vt:lpstr>Hoja3</vt:lpstr>
    </vt:vector>
  </TitlesOfParts>
  <Company>SECRETARIA DE EDUCACION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IE LOYOLA</dc:creator>
  <cp:lastModifiedBy>Mariana</cp:lastModifiedBy>
  <cp:lastPrinted>2014-09-01T13:25:34Z</cp:lastPrinted>
  <dcterms:created xsi:type="dcterms:W3CDTF">2014-09-01T12:59:23Z</dcterms:created>
  <dcterms:modified xsi:type="dcterms:W3CDTF">2014-09-04T22:04:00Z</dcterms:modified>
</cp:coreProperties>
</file>